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santos\Desktop\"/>
    </mc:Choice>
  </mc:AlternateContent>
  <xr:revisionPtr revIDLastSave="0" documentId="13_ncr:1_{FCC281F0-5AD1-4277-B65F-E93FE0A13996}" xr6:coauthVersionLast="47" xr6:coauthVersionMax="47" xr10:uidLastSave="{00000000-0000-0000-0000-000000000000}"/>
  <bookViews>
    <workbookView xWindow="-28920" yWindow="-120" windowWidth="29040" windowHeight="15840" xr2:uid="{CDA7AC15-BB6B-49C3-8457-3D903D3EE92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11" i="1"/>
  <c r="G73" i="1" l="1"/>
  <c r="J73" i="1"/>
</calcChain>
</file>

<file path=xl/sharedStrings.xml><?xml version="1.0" encoding="utf-8"?>
<sst xmlns="http://schemas.openxmlformats.org/spreadsheetml/2006/main" count="139" uniqueCount="77">
  <si>
    <t>CREATININA (SANGUE)</t>
  </si>
  <si>
    <t>UNIDADE</t>
  </si>
  <si>
    <t>CULTURA DO LEITO UNGUEAL</t>
  </si>
  <si>
    <t>FATOR RH</t>
  </si>
  <si>
    <t>FOSFATASE ALCALINA</t>
  </si>
  <si>
    <t>GAMA GGT - GAMA GLUTAMIL TRANSFERASE</t>
  </si>
  <si>
    <t>GLICEMIA</t>
  </si>
  <si>
    <t>GRUPO SANGUÍNEO</t>
  </si>
  <si>
    <t>HEMOGRAMA C/ PLAǪUETAS (CADA AMOSTRA)</t>
  </si>
  <si>
    <t>HEPATITE B (ANTI HBC) IGG</t>
  </si>
  <si>
    <t>HEPATITE B (ANTI HBS)</t>
  </si>
  <si>
    <t>HEPATITE B - AGHBS</t>
  </si>
  <si>
    <t>HEPATITE C-HCV</t>
  </si>
  <si>
    <t>MICOLÓGICO DE UNHA</t>
  </si>
  <si>
    <t>PESǪUISA PARA FUNGOS / MICOLÓGICO DIRETO</t>
  </si>
  <si>
    <t>PARASITOLÓGICO DE FEZES (CADA AMOSTRA)</t>
  </si>
  <si>
    <t>PLAǪUETAS, CONTAGEM DE</t>
  </si>
  <si>
    <t>PPD - REAÇÃO DE MANTOUX</t>
  </si>
  <si>
    <t>RETICULÓCITOS, CONTAGEM DE</t>
  </si>
  <si>
    <t>SUMÁRIO DE URINA</t>
  </si>
  <si>
    <t>TGO</t>
  </si>
  <si>
    <t>TGP</t>
  </si>
  <si>
    <t>URÉIA (SANGUE)</t>
  </si>
  <si>
    <t>EXAME CLÍNICO OCUPACIONAL COM EMISSÃO DE ASO</t>
  </si>
  <si>
    <t>EMISSÃO DE LAUDO CARACTERIZADOR – PCD</t>
  </si>
  <si>
    <t>CONSULTA COM MÉDICO ESPECIALISTA</t>
  </si>
  <si>
    <t>EXAME DE ELETROCARDIOGRAMA – ECG</t>
  </si>
  <si>
    <t>EXAME DE ACUIDADE VISUAL</t>
  </si>
  <si>
    <t>EXAME DE AUDIOMETRIA TONAL</t>
  </si>
  <si>
    <t>EXAME DE ELETROENCEFALOGRAMA – EEG</t>
  </si>
  <si>
    <t>EXAME DE ESPIROMETRIA OCUPACIONAL</t>
  </si>
  <si>
    <t>EXAME DE IMPEDANCIOMETRIA</t>
  </si>
  <si>
    <t>RAIO X DA COLUNA CERVICAL</t>
  </si>
  <si>
    <t>RAIO X DA COLUNA DORSAL</t>
  </si>
  <si>
    <t>RAIO X DA COLUNA LOMBAR 2 INC.</t>
  </si>
  <si>
    <t>RAIO X DA COLUNA LOMBAR (AP-PERFIL E OBLIǪUA)</t>
  </si>
  <si>
    <t>RAIO X DO PUNHO</t>
  </si>
  <si>
    <t>RAIO X DO TÓRAX (PADRÃO OIT)</t>
  </si>
  <si>
    <t>RAIO X DO TÓRAX PA</t>
  </si>
  <si>
    <t>RAIO X TÓRAX PA/PERFIL</t>
  </si>
  <si>
    <t>RAIO X DO ABDOMEN</t>
  </si>
  <si>
    <t>RAIO X DO OMBRO</t>
  </si>
  <si>
    <t>RAIO X DA MÃO ǪUIRODACTILOS</t>
  </si>
  <si>
    <t>USG ABDOMEN SUPERIOR</t>
  </si>
  <si>
    <t>USG ABDOMEN TOTAL</t>
  </si>
  <si>
    <t>2,5 HEXANODIONA</t>
  </si>
  <si>
    <t>AC. HIPURICO URINA</t>
  </si>
  <si>
    <t>AC. METIL HIPÚRICO</t>
  </si>
  <si>
    <t>CHUMBO SANGUE</t>
  </si>
  <si>
    <t>CHUMBO URINA</t>
  </si>
  <si>
    <t>MANGANÊS SANGUE</t>
  </si>
  <si>
    <t>MANGANÊS URINA 24 HS</t>
  </si>
  <si>
    <t>MANTOUX</t>
  </si>
  <si>
    <t>METANOL URINÁRIO</t>
  </si>
  <si>
    <t>METIL ETIL CETONA</t>
  </si>
  <si>
    <t>FENOL URINÁRIO</t>
  </si>
  <si>
    <t>EXAME TOXICOLÓGICO (maconha e conclusões, anfetamina, metanfetamina ecstasy, opiáceos)</t>
  </si>
  <si>
    <t>BETA HCG</t>
  </si>
  <si>
    <t>ÁCIDO MANDÉLICO</t>
  </si>
  <si>
    <t>ALA-U ÁCIDO DELTA AMINOLEVULINICO</t>
  </si>
  <si>
    <t>TIPAGEM SANGUÍNEA</t>
  </si>
  <si>
    <t>ACETONA URINÁRIA</t>
  </si>
  <si>
    <t>AVALIAÇÃO PSICOSOCIAL</t>
  </si>
  <si>
    <t>TOTAL</t>
  </si>
  <si>
    <t>ITEM</t>
  </si>
  <si>
    <t>DESCRIÇÃO</t>
  </si>
  <si>
    <t>QUANTIDADES</t>
  </si>
  <si>
    <t xml:space="preserve">PREÇOS / RIA ATENDIMENTOS </t>
  </si>
  <si>
    <t>GLOBAL</t>
  </si>
  <si>
    <t>CNPJ: 44.007.740/0001-25</t>
  </si>
  <si>
    <t>RAZÃO SOCIAL: RIA EMPREENDIMENTOS MÉDICOS LTDA</t>
  </si>
  <si>
    <t>REPRESENTANTE LEGAL: ALOM ALMEIDA MACIEL</t>
  </si>
  <si>
    <t>END: AV. ANTONIO CARLOS MAGALHÃES N°  1116 - EDIFICIO TROPICAL CENTER, SALA 102, SALVADOR, BAHIA, CEP: 41.825-904</t>
  </si>
  <si>
    <t>CONFERÊNCIA DE PROPOSTA ORÇAMENTÁRIA</t>
  </si>
  <si>
    <t>GLOBAL REFERENCIAL</t>
  </si>
  <si>
    <t>PREÇO REFERENCIAL UNITÁRIO</t>
  </si>
  <si>
    <t>TOTAL REFERNCIAL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</si>
</sst>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8" fontId="2" fillId="0" borderId="8" xfId="0" applyNumberFormat="1" applyFont="1" applyBorder="1" applyAlignment="1">
      <alignment horizontal="right" vertical="center" wrapText="1"/>
    </xf>
    <xf numFmtId="8" fontId="2" fillId="0" borderId="9" xfId="0" applyNumberFormat="1" applyFont="1" applyBorder="1" applyAlignment="1">
      <alignment horizontal="right" vertical="center" wrapText="1"/>
    </xf>
    <xf numFmtId="8" fontId="2" fillId="0" borderId="10" xfId="0" applyNumberFormat="1" applyFont="1" applyBorder="1" applyAlignment="1">
      <alignment horizontal="right" vertical="center" wrapText="1"/>
    </xf>
    <xf numFmtId="8" fontId="2" fillId="0" borderId="11" xfId="0" applyNumberFormat="1" applyFont="1" applyBorder="1" applyAlignment="1">
      <alignment horizontal="right" vertical="center" wrapText="1"/>
    </xf>
    <xf numFmtId="8" fontId="0" fillId="0" borderId="7" xfId="0" applyNumberFormat="1" applyBorder="1" applyAlignment="1">
      <alignment vertical="center"/>
    </xf>
    <xf numFmtId="0" fontId="1" fillId="0" borderId="0" xfId="0" applyFont="1" applyAlignment="1">
      <alignment horizontal="right" vertical="center"/>
    </xf>
    <xf numFmtId="8" fontId="2" fillId="0" borderId="7" xfId="0" applyNumberFormat="1" applyFont="1" applyBorder="1" applyAlignment="1">
      <alignment horizontal="right" vertical="center" wrapText="1"/>
    </xf>
    <xf numFmtId="0" fontId="0" fillId="3" borderId="0" xfId="0" applyFill="1"/>
    <xf numFmtId="8" fontId="2" fillId="3" borderId="0" xfId="0" applyNumberFormat="1" applyFont="1" applyFill="1" applyAlignment="1">
      <alignment horizontal="right" vertical="center" wrapText="1"/>
    </xf>
    <xf numFmtId="8" fontId="0" fillId="3" borderId="0" xfId="0" applyNumberFormat="1" applyFill="1"/>
    <xf numFmtId="8" fontId="1" fillId="2" borderId="7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1" fillId="3" borderId="0" xfId="0" applyFont="1" applyFill="1" applyAlignment="1">
      <alignment horizontal="right" vertical="center"/>
    </xf>
    <xf numFmtId="0" fontId="1" fillId="3" borderId="16" xfId="0" applyFont="1" applyFill="1" applyBorder="1"/>
    <xf numFmtId="0" fontId="1" fillId="3" borderId="11" xfId="0" applyFont="1" applyFill="1" applyBorder="1"/>
    <xf numFmtId="0" fontId="0" fillId="3" borderId="0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1" fillId="3" borderId="13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3" borderId="0" xfId="0" applyFont="1" applyFill="1"/>
    <xf numFmtId="0" fontId="4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5E19E-CFBD-4F1F-8BC2-EF8DCC42792C}">
  <dimension ref="A1:AN176"/>
  <sheetViews>
    <sheetView tabSelected="1" workbookViewId="0">
      <selection activeCell="I75" sqref="I75"/>
    </sheetView>
  </sheetViews>
  <sheetFormatPr defaultRowHeight="15" x14ac:dyDescent="0.25"/>
  <cols>
    <col min="1" max="1" width="3.7109375" customWidth="1"/>
    <col min="3" max="3" width="26.140625" customWidth="1"/>
    <col min="4" max="4" width="9.140625" bestFit="1" customWidth="1"/>
    <col min="5" max="5" width="14" bestFit="1" customWidth="1"/>
    <col min="6" max="6" width="17.28515625" customWidth="1"/>
    <col min="7" max="7" width="16.140625" customWidth="1"/>
    <col min="8" max="8" width="1" customWidth="1"/>
    <col min="9" max="9" width="15.140625" customWidth="1"/>
    <col min="10" max="10" width="14.42578125" bestFit="1" customWidth="1"/>
    <col min="11" max="11" width="12.7109375" bestFit="1" customWidth="1"/>
  </cols>
  <sheetData>
    <row r="1" spans="1:40" s="23" customFormat="1" ht="15.75" thickBot="1" x14ac:dyDescent="0.3"/>
    <row r="2" spans="1:40" ht="15.75" customHeight="1" x14ac:dyDescent="0.25">
      <c r="B2" s="32" t="s">
        <v>73</v>
      </c>
      <c r="C2" s="33"/>
      <c r="D2" s="33"/>
      <c r="E2" s="33"/>
      <c r="F2" s="33"/>
      <c r="G2" s="33"/>
      <c r="H2" s="33"/>
      <c r="I2" s="33"/>
      <c r="J2" s="34"/>
    </row>
    <row r="3" spans="1:40" s="23" customFormat="1" ht="15.75" customHeight="1" thickBot="1" x14ac:dyDescent="0.3">
      <c r="B3" s="35"/>
      <c r="C3" s="36"/>
      <c r="D3" s="36"/>
      <c r="E3" s="36"/>
      <c r="F3" s="36"/>
      <c r="G3" s="36"/>
      <c r="H3" s="36"/>
      <c r="I3" s="36"/>
      <c r="J3" s="37"/>
    </row>
    <row r="4" spans="1:40" s="27" customFormat="1" ht="4.5" customHeight="1" thickBot="1" x14ac:dyDescent="0.3">
      <c r="B4" s="38"/>
      <c r="C4" s="38"/>
      <c r="D4" s="38"/>
      <c r="E4" s="38"/>
      <c r="F4" s="38"/>
      <c r="G4" s="38"/>
      <c r="H4" s="38"/>
      <c r="I4" s="38"/>
      <c r="J4" s="38"/>
    </row>
    <row r="5" spans="1:40" x14ac:dyDescent="0.25">
      <c r="B5" s="31" t="s">
        <v>70</v>
      </c>
      <c r="C5" s="39"/>
      <c r="D5" s="39"/>
      <c r="E5" s="39"/>
      <c r="F5" s="39"/>
      <c r="G5" s="39"/>
      <c r="H5" s="39"/>
      <c r="I5" s="39"/>
      <c r="J5" s="40"/>
    </row>
    <row r="6" spans="1:40" x14ac:dyDescent="0.25">
      <c r="B6" s="25" t="s">
        <v>69</v>
      </c>
      <c r="C6" s="27"/>
      <c r="D6" s="27"/>
      <c r="E6" s="27"/>
      <c r="F6" s="27"/>
      <c r="G6" s="27"/>
      <c r="H6" s="27"/>
      <c r="I6" s="27"/>
      <c r="J6" s="28"/>
    </row>
    <row r="7" spans="1:40" x14ac:dyDescent="0.25">
      <c r="B7" s="25" t="s">
        <v>71</v>
      </c>
      <c r="C7" s="27"/>
      <c r="D7" s="27"/>
      <c r="E7" s="27"/>
      <c r="F7" s="27"/>
      <c r="G7" s="27"/>
      <c r="H7" s="27"/>
      <c r="I7" s="27"/>
      <c r="J7" s="28"/>
    </row>
    <row r="8" spans="1:40" s="23" customFormat="1" ht="15.75" thickBot="1" x14ac:dyDescent="0.3">
      <c r="B8" s="26" t="s">
        <v>72</v>
      </c>
      <c r="C8" s="29"/>
      <c r="D8" s="29"/>
      <c r="E8" s="29"/>
      <c r="F8" s="29"/>
      <c r="G8" s="29"/>
      <c r="H8" s="29"/>
      <c r="I8" s="29"/>
      <c r="J8" s="30"/>
    </row>
    <row r="9" spans="1:40" s="17" customFormat="1" ht="3.75" customHeight="1" thickBot="1" x14ac:dyDescent="0.3"/>
    <row r="10" spans="1:40" ht="45" customHeight="1" thickBot="1" x14ac:dyDescent="0.3">
      <c r="A10" s="17"/>
      <c r="B10" s="41" t="s">
        <v>64</v>
      </c>
      <c r="C10" s="41" t="s">
        <v>65</v>
      </c>
      <c r="D10" s="41" t="s">
        <v>1</v>
      </c>
      <c r="E10" s="41" t="s">
        <v>66</v>
      </c>
      <c r="F10" s="42" t="s">
        <v>75</v>
      </c>
      <c r="G10" s="41" t="s">
        <v>76</v>
      </c>
      <c r="H10" s="43"/>
      <c r="I10" s="42" t="s">
        <v>67</v>
      </c>
      <c r="J10" s="44" t="s">
        <v>63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11" spans="1:40" s="22" customFormat="1" ht="27.95" customHeight="1" thickBot="1" x14ac:dyDescent="0.3">
      <c r="A11" s="21"/>
      <c r="B11" s="3">
        <v>1</v>
      </c>
      <c r="C11" s="4" t="s">
        <v>0</v>
      </c>
      <c r="D11" s="5" t="s">
        <v>1</v>
      </c>
      <c r="E11" s="9">
        <v>992</v>
      </c>
      <c r="F11" s="11">
        <v>6.2</v>
      </c>
      <c r="G11" s="16">
        <f>E11*F11</f>
        <v>6150.4000000000005</v>
      </c>
      <c r="H11" s="18"/>
      <c r="I11" s="10">
        <v>6.2</v>
      </c>
      <c r="J11" s="14">
        <f>I11*E11</f>
        <v>6150.4000000000005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27.95" customHeight="1" thickBot="1" x14ac:dyDescent="0.3">
      <c r="A12" s="21"/>
      <c r="B12" s="3">
        <v>2</v>
      </c>
      <c r="C12" s="4" t="s">
        <v>2</v>
      </c>
      <c r="D12" s="5" t="s">
        <v>1</v>
      </c>
      <c r="E12" s="9">
        <v>9820</v>
      </c>
      <c r="F12" s="11">
        <v>18</v>
      </c>
      <c r="G12" s="16">
        <f t="shared" ref="G12:G72" si="0">E12*F12</f>
        <v>176760</v>
      </c>
      <c r="H12" s="18"/>
      <c r="I12" s="11">
        <v>18</v>
      </c>
      <c r="J12" s="14">
        <f t="shared" ref="J12:J72" si="1">I12*E12</f>
        <v>176760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27.95" customHeight="1" thickBot="1" x14ac:dyDescent="0.3">
      <c r="A13" s="21"/>
      <c r="B13" s="3">
        <v>3</v>
      </c>
      <c r="C13" s="4" t="s">
        <v>3</v>
      </c>
      <c r="D13" s="5" t="s">
        <v>1</v>
      </c>
      <c r="E13" s="9">
        <v>999</v>
      </c>
      <c r="F13" s="11">
        <v>13.5</v>
      </c>
      <c r="G13" s="16">
        <f t="shared" si="0"/>
        <v>13486.5</v>
      </c>
      <c r="H13" s="18"/>
      <c r="I13" s="11">
        <v>11.5</v>
      </c>
      <c r="J13" s="14">
        <f t="shared" si="1"/>
        <v>11488.5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27.95" customHeight="1" thickBot="1" x14ac:dyDescent="0.3">
      <c r="A14" s="21"/>
      <c r="B14" s="3">
        <v>4</v>
      </c>
      <c r="C14" s="4" t="s">
        <v>4</v>
      </c>
      <c r="D14" s="5" t="s">
        <v>1</v>
      </c>
      <c r="E14" s="9">
        <v>997</v>
      </c>
      <c r="F14" s="11">
        <v>8.5</v>
      </c>
      <c r="G14" s="16">
        <f t="shared" si="0"/>
        <v>8474.5</v>
      </c>
      <c r="H14" s="18"/>
      <c r="I14" s="11">
        <v>8.5</v>
      </c>
      <c r="J14" s="14">
        <f t="shared" si="1"/>
        <v>8474.5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2" customFormat="1" ht="27.95" customHeight="1" thickBot="1" x14ac:dyDescent="0.3">
      <c r="A15" s="21"/>
      <c r="B15" s="3">
        <v>5</v>
      </c>
      <c r="C15" s="4" t="s">
        <v>5</v>
      </c>
      <c r="D15" s="5" t="s">
        <v>1</v>
      </c>
      <c r="E15" s="9">
        <v>1010</v>
      </c>
      <c r="F15" s="11">
        <v>6.6</v>
      </c>
      <c r="G15" s="16">
        <f t="shared" si="0"/>
        <v>6666</v>
      </c>
      <c r="H15" s="18"/>
      <c r="I15" s="11">
        <v>6.6</v>
      </c>
      <c r="J15" s="14">
        <f t="shared" si="1"/>
        <v>6666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s="22" customFormat="1" ht="27.95" customHeight="1" thickBot="1" x14ac:dyDescent="0.3">
      <c r="A16" s="21"/>
      <c r="B16" s="3">
        <v>6</v>
      </c>
      <c r="C16" s="4" t="s">
        <v>6</v>
      </c>
      <c r="D16" s="5" t="s">
        <v>1</v>
      </c>
      <c r="E16" s="9">
        <v>997</v>
      </c>
      <c r="F16" s="11">
        <v>8</v>
      </c>
      <c r="G16" s="16">
        <f t="shared" si="0"/>
        <v>7976</v>
      </c>
      <c r="H16" s="18"/>
      <c r="I16" s="11">
        <v>8</v>
      </c>
      <c r="J16" s="14">
        <f t="shared" si="1"/>
        <v>7976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s="22" customFormat="1" ht="27.95" customHeight="1" thickBot="1" x14ac:dyDescent="0.3">
      <c r="A17" s="21"/>
      <c r="B17" s="3">
        <v>7</v>
      </c>
      <c r="C17" s="4" t="s">
        <v>7</v>
      </c>
      <c r="D17" s="5" t="s">
        <v>1</v>
      </c>
      <c r="E17" s="9">
        <v>999</v>
      </c>
      <c r="F17" s="11">
        <v>13.5</v>
      </c>
      <c r="G17" s="16">
        <f t="shared" si="0"/>
        <v>13486.5</v>
      </c>
      <c r="H17" s="18"/>
      <c r="I17" s="11">
        <v>10.5</v>
      </c>
      <c r="J17" s="14">
        <f t="shared" si="1"/>
        <v>10489.5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s="22" customFormat="1" ht="27.95" customHeight="1" thickBot="1" x14ac:dyDescent="0.3">
      <c r="A18" s="21"/>
      <c r="B18" s="3">
        <v>8</v>
      </c>
      <c r="C18" s="4" t="s">
        <v>8</v>
      </c>
      <c r="D18" s="5" t="s">
        <v>1</v>
      </c>
      <c r="E18" s="9">
        <v>1116</v>
      </c>
      <c r="F18" s="11">
        <v>12</v>
      </c>
      <c r="G18" s="16">
        <f t="shared" si="0"/>
        <v>13392</v>
      </c>
      <c r="H18" s="18"/>
      <c r="I18" s="11">
        <v>9.99</v>
      </c>
      <c r="J18" s="14">
        <f t="shared" si="1"/>
        <v>11148.84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spans="1:40" s="22" customFormat="1" ht="27.95" customHeight="1" thickBot="1" x14ac:dyDescent="0.3">
      <c r="A19" s="21"/>
      <c r="B19" s="3">
        <v>9</v>
      </c>
      <c r="C19" s="4" t="s">
        <v>9</v>
      </c>
      <c r="D19" s="5" t="s">
        <v>1</v>
      </c>
      <c r="E19" s="9">
        <v>1098</v>
      </c>
      <c r="F19" s="11">
        <v>21</v>
      </c>
      <c r="G19" s="16">
        <f t="shared" si="0"/>
        <v>23058</v>
      </c>
      <c r="H19" s="18"/>
      <c r="I19" s="11">
        <v>19.8</v>
      </c>
      <c r="J19" s="14">
        <f t="shared" si="1"/>
        <v>21740.400000000001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spans="1:40" s="22" customFormat="1" ht="27.95" customHeight="1" thickBot="1" x14ac:dyDescent="0.3">
      <c r="A20" s="21"/>
      <c r="B20" s="3">
        <v>10</v>
      </c>
      <c r="C20" s="4" t="s">
        <v>10</v>
      </c>
      <c r="D20" s="5" t="s">
        <v>1</v>
      </c>
      <c r="E20" s="9">
        <v>1061</v>
      </c>
      <c r="F20" s="11">
        <v>21</v>
      </c>
      <c r="G20" s="16">
        <f t="shared" si="0"/>
        <v>22281</v>
      </c>
      <c r="H20" s="18"/>
      <c r="I20" s="11">
        <v>19.8</v>
      </c>
      <c r="J20" s="14">
        <f t="shared" si="1"/>
        <v>21007.8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spans="1:40" s="22" customFormat="1" ht="27.95" customHeight="1" thickBot="1" x14ac:dyDescent="0.3">
      <c r="A21" s="21"/>
      <c r="B21" s="3">
        <v>11</v>
      </c>
      <c r="C21" s="4" t="s">
        <v>11</v>
      </c>
      <c r="D21" s="5" t="s">
        <v>1</v>
      </c>
      <c r="E21" s="9">
        <v>1086</v>
      </c>
      <c r="F21" s="11">
        <v>21</v>
      </c>
      <c r="G21" s="16">
        <f t="shared" si="0"/>
        <v>22806</v>
      </c>
      <c r="H21" s="18"/>
      <c r="I21" s="11">
        <v>15.98</v>
      </c>
      <c r="J21" s="14">
        <f t="shared" si="1"/>
        <v>17354.28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40" s="22" customFormat="1" ht="27.95" customHeight="1" thickBot="1" x14ac:dyDescent="0.3">
      <c r="A22" s="21"/>
      <c r="B22" s="3">
        <v>12</v>
      </c>
      <c r="C22" s="4" t="s">
        <v>12</v>
      </c>
      <c r="D22" s="5" t="s">
        <v>1</v>
      </c>
      <c r="E22" s="9">
        <v>1102</v>
      </c>
      <c r="F22" s="11">
        <v>38</v>
      </c>
      <c r="G22" s="16">
        <f t="shared" si="0"/>
        <v>41876</v>
      </c>
      <c r="H22" s="18"/>
      <c r="I22" s="11">
        <v>34.979999999999997</v>
      </c>
      <c r="J22" s="14">
        <f t="shared" si="1"/>
        <v>38547.96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</row>
    <row r="23" spans="1:40" s="22" customFormat="1" ht="27.95" customHeight="1" thickBot="1" x14ac:dyDescent="0.3">
      <c r="A23" s="21"/>
      <c r="B23" s="3">
        <v>13</v>
      </c>
      <c r="C23" s="4" t="s">
        <v>13</v>
      </c>
      <c r="D23" s="5" t="s">
        <v>1</v>
      </c>
      <c r="E23" s="9">
        <v>988</v>
      </c>
      <c r="F23" s="11">
        <v>18</v>
      </c>
      <c r="G23" s="16">
        <f t="shared" si="0"/>
        <v>17784</v>
      </c>
      <c r="H23" s="18"/>
      <c r="I23" s="11">
        <v>8.98</v>
      </c>
      <c r="J23" s="14">
        <f t="shared" si="1"/>
        <v>8872.24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0" s="22" customFormat="1" ht="27.95" customHeight="1" thickBot="1" x14ac:dyDescent="0.3">
      <c r="A24" s="21"/>
      <c r="B24" s="3">
        <v>14</v>
      </c>
      <c r="C24" s="4" t="s">
        <v>14</v>
      </c>
      <c r="D24" s="5" t="s">
        <v>1</v>
      </c>
      <c r="E24" s="9">
        <v>982</v>
      </c>
      <c r="F24" s="11">
        <v>18</v>
      </c>
      <c r="G24" s="16">
        <f t="shared" si="0"/>
        <v>17676</v>
      </c>
      <c r="H24" s="18"/>
      <c r="I24" s="11">
        <v>8.98</v>
      </c>
      <c r="J24" s="14">
        <f t="shared" si="1"/>
        <v>8818.36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0" s="22" customFormat="1" ht="27.95" customHeight="1" thickBot="1" x14ac:dyDescent="0.3">
      <c r="A25" s="21"/>
      <c r="B25" s="3">
        <v>15</v>
      </c>
      <c r="C25" s="4" t="s">
        <v>15</v>
      </c>
      <c r="D25" s="5" t="s">
        <v>1</v>
      </c>
      <c r="E25" s="9">
        <v>984</v>
      </c>
      <c r="F25" s="11">
        <v>8</v>
      </c>
      <c r="G25" s="16">
        <f t="shared" si="0"/>
        <v>7872</v>
      </c>
      <c r="H25" s="18"/>
      <c r="I25" s="11">
        <v>8</v>
      </c>
      <c r="J25" s="14">
        <f t="shared" si="1"/>
        <v>7872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</row>
    <row r="26" spans="1:40" s="22" customFormat="1" ht="27.95" customHeight="1" thickBot="1" x14ac:dyDescent="0.3">
      <c r="A26" s="21"/>
      <c r="B26" s="3">
        <v>16</v>
      </c>
      <c r="C26" s="4" t="s">
        <v>16</v>
      </c>
      <c r="D26" s="5" t="s">
        <v>1</v>
      </c>
      <c r="E26" s="9">
        <v>982</v>
      </c>
      <c r="F26" s="11">
        <v>10.45</v>
      </c>
      <c r="G26" s="16">
        <f t="shared" si="0"/>
        <v>10261.9</v>
      </c>
      <c r="H26" s="18"/>
      <c r="I26" s="11">
        <v>10.45</v>
      </c>
      <c r="J26" s="14">
        <f t="shared" si="1"/>
        <v>10261.9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</row>
    <row r="27" spans="1:40" s="22" customFormat="1" ht="27.95" customHeight="1" thickBot="1" x14ac:dyDescent="0.3">
      <c r="A27" s="21"/>
      <c r="B27" s="3">
        <v>17</v>
      </c>
      <c r="C27" s="4" t="s">
        <v>17</v>
      </c>
      <c r="D27" s="5" t="s">
        <v>1</v>
      </c>
      <c r="E27" s="9">
        <v>982</v>
      </c>
      <c r="F27" s="11">
        <v>1</v>
      </c>
      <c r="G27" s="16">
        <f t="shared" si="0"/>
        <v>982</v>
      </c>
      <c r="H27" s="18"/>
      <c r="I27" s="11">
        <v>1</v>
      </c>
      <c r="J27" s="14">
        <f t="shared" si="1"/>
        <v>982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</row>
    <row r="28" spans="1:40" s="22" customFormat="1" ht="27.95" customHeight="1" thickBot="1" x14ac:dyDescent="0.3">
      <c r="A28" s="21"/>
      <c r="B28" s="3">
        <v>18</v>
      </c>
      <c r="C28" s="4" t="s">
        <v>18</v>
      </c>
      <c r="D28" s="5" t="s">
        <v>1</v>
      </c>
      <c r="E28" s="9">
        <v>1026</v>
      </c>
      <c r="F28" s="11">
        <v>11</v>
      </c>
      <c r="G28" s="16">
        <f t="shared" si="0"/>
        <v>11286</v>
      </c>
      <c r="H28" s="18"/>
      <c r="I28" s="11">
        <v>9.98</v>
      </c>
      <c r="J28" s="14">
        <f t="shared" si="1"/>
        <v>10239.48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</row>
    <row r="29" spans="1:40" s="22" customFormat="1" ht="27.95" customHeight="1" thickBot="1" x14ac:dyDescent="0.3">
      <c r="A29" s="21"/>
      <c r="B29" s="3">
        <v>19</v>
      </c>
      <c r="C29" s="4" t="s">
        <v>19</v>
      </c>
      <c r="D29" s="5" t="s">
        <v>1</v>
      </c>
      <c r="E29" s="9">
        <v>987</v>
      </c>
      <c r="F29" s="11">
        <v>8</v>
      </c>
      <c r="G29" s="16">
        <f t="shared" si="0"/>
        <v>7896</v>
      </c>
      <c r="H29" s="18"/>
      <c r="I29" s="11">
        <v>8</v>
      </c>
      <c r="J29" s="14">
        <f t="shared" si="1"/>
        <v>7896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</row>
    <row r="30" spans="1:40" s="22" customFormat="1" ht="27.95" customHeight="1" thickBot="1" x14ac:dyDescent="0.3">
      <c r="A30" s="21"/>
      <c r="B30" s="3">
        <v>20</v>
      </c>
      <c r="C30" s="4" t="s">
        <v>20</v>
      </c>
      <c r="D30" s="5" t="s">
        <v>1</v>
      </c>
      <c r="E30" s="9">
        <v>1010</v>
      </c>
      <c r="F30" s="11">
        <v>8</v>
      </c>
      <c r="G30" s="16">
        <f t="shared" si="0"/>
        <v>8080</v>
      </c>
      <c r="H30" s="18"/>
      <c r="I30" s="11">
        <v>7.99</v>
      </c>
      <c r="J30" s="14">
        <f t="shared" si="1"/>
        <v>8069.9000000000005</v>
      </c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</row>
    <row r="31" spans="1:40" s="22" customFormat="1" ht="27.95" customHeight="1" thickBot="1" x14ac:dyDescent="0.3">
      <c r="A31" s="21"/>
      <c r="B31" s="3">
        <v>21</v>
      </c>
      <c r="C31" s="4" t="s">
        <v>21</v>
      </c>
      <c r="D31" s="5" t="s">
        <v>1</v>
      </c>
      <c r="E31" s="9">
        <v>1010</v>
      </c>
      <c r="F31" s="11">
        <v>8</v>
      </c>
      <c r="G31" s="16">
        <f t="shared" si="0"/>
        <v>8080</v>
      </c>
      <c r="H31" s="18"/>
      <c r="I31" s="11">
        <v>7.99</v>
      </c>
      <c r="J31" s="14">
        <f t="shared" si="1"/>
        <v>8069.9000000000005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</row>
    <row r="32" spans="1:40" s="22" customFormat="1" ht="27.95" customHeight="1" thickBot="1" x14ac:dyDescent="0.3">
      <c r="A32" s="21"/>
      <c r="B32" s="3">
        <v>22</v>
      </c>
      <c r="C32" s="4" t="s">
        <v>22</v>
      </c>
      <c r="D32" s="5" t="s">
        <v>1</v>
      </c>
      <c r="E32" s="9">
        <v>991</v>
      </c>
      <c r="F32" s="11">
        <v>8</v>
      </c>
      <c r="G32" s="16">
        <f t="shared" si="0"/>
        <v>7928</v>
      </c>
      <c r="H32" s="18"/>
      <c r="I32" s="11">
        <v>7.99</v>
      </c>
      <c r="J32" s="14">
        <f t="shared" si="1"/>
        <v>7918.09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</row>
    <row r="33" spans="1:40" s="22" customFormat="1" ht="27.95" customHeight="1" thickBot="1" x14ac:dyDescent="0.3">
      <c r="A33" s="21"/>
      <c r="B33" s="3">
        <v>23</v>
      </c>
      <c r="C33" s="4" t="s">
        <v>23</v>
      </c>
      <c r="D33" s="5" t="s">
        <v>1</v>
      </c>
      <c r="E33" s="9">
        <v>1239</v>
      </c>
      <c r="F33" s="11">
        <v>50</v>
      </c>
      <c r="G33" s="16">
        <f t="shared" si="0"/>
        <v>61950</v>
      </c>
      <c r="H33" s="18"/>
      <c r="I33" s="11">
        <v>50</v>
      </c>
      <c r="J33" s="14">
        <f t="shared" si="1"/>
        <v>61950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</row>
    <row r="34" spans="1:40" s="22" customFormat="1" ht="27.95" customHeight="1" thickBot="1" x14ac:dyDescent="0.3">
      <c r="A34" s="21"/>
      <c r="B34" s="3">
        <v>24</v>
      </c>
      <c r="C34" s="4" t="s">
        <v>24</v>
      </c>
      <c r="D34" s="5" t="s">
        <v>1</v>
      </c>
      <c r="E34" s="9">
        <v>92</v>
      </c>
      <c r="F34" s="11">
        <v>20</v>
      </c>
      <c r="G34" s="16">
        <f t="shared" si="0"/>
        <v>1840</v>
      </c>
      <c r="H34" s="18"/>
      <c r="I34" s="11">
        <v>20</v>
      </c>
      <c r="J34" s="14">
        <f t="shared" si="1"/>
        <v>1840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</row>
    <row r="35" spans="1:40" s="22" customFormat="1" ht="27.95" customHeight="1" thickBot="1" x14ac:dyDescent="0.3">
      <c r="A35" s="21"/>
      <c r="B35" s="3">
        <v>25</v>
      </c>
      <c r="C35" s="4" t="s">
        <v>25</v>
      </c>
      <c r="D35" s="5" t="s">
        <v>1</v>
      </c>
      <c r="E35" s="9">
        <v>986</v>
      </c>
      <c r="F35" s="11">
        <v>100</v>
      </c>
      <c r="G35" s="16">
        <f t="shared" si="0"/>
        <v>98600</v>
      </c>
      <c r="H35" s="18"/>
      <c r="I35" s="11">
        <v>100</v>
      </c>
      <c r="J35" s="14">
        <f t="shared" si="1"/>
        <v>98600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</row>
    <row r="36" spans="1:40" s="22" customFormat="1" ht="27.95" customHeight="1" thickBot="1" x14ac:dyDescent="0.3">
      <c r="A36" s="21"/>
      <c r="B36" s="3">
        <v>26</v>
      </c>
      <c r="C36" s="4" t="s">
        <v>26</v>
      </c>
      <c r="D36" s="5" t="s">
        <v>1</v>
      </c>
      <c r="E36" s="9">
        <v>992</v>
      </c>
      <c r="F36" s="11">
        <v>30</v>
      </c>
      <c r="G36" s="16">
        <f t="shared" si="0"/>
        <v>29760</v>
      </c>
      <c r="H36" s="18"/>
      <c r="I36" s="11">
        <v>29.98</v>
      </c>
      <c r="J36" s="14">
        <f t="shared" si="1"/>
        <v>29740.16</v>
      </c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1:40" s="22" customFormat="1" ht="27.95" customHeight="1" thickBot="1" x14ac:dyDescent="0.3">
      <c r="A37" s="21"/>
      <c r="B37" s="3">
        <v>27</v>
      </c>
      <c r="C37" s="4" t="s">
        <v>27</v>
      </c>
      <c r="D37" s="5" t="s">
        <v>1</v>
      </c>
      <c r="E37" s="9">
        <v>985</v>
      </c>
      <c r="F37" s="11">
        <v>28</v>
      </c>
      <c r="G37" s="16">
        <f t="shared" si="0"/>
        <v>27580</v>
      </c>
      <c r="H37" s="18"/>
      <c r="I37" s="11">
        <v>24.9</v>
      </c>
      <c r="J37" s="14">
        <f t="shared" si="1"/>
        <v>24526.5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</row>
    <row r="38" spans="1:40" s="22" customFormat="1" ht="27.95" customHeight="1" thickBot="1" x14ac:dyDescent="0.3">
      <c r="A38" s="21"/>
      <c r="B38" s="3">
        <v>28</v>
      </c>
      <c r="C38" s="4" t="s">
        <v>28</v>
      </c>
      <c r="D38" s="5" t="s">
        <v>1</v>
      </c>
      <c r="E38" s="9">
        <v>1005</v>
      </c>
      <c r="F38" s="11">
        <v>30</v>
      </c>
      <c r="G38" s="16">
        <f t="shared" si="0"/>
        <v>30150</v>
      </c>
      <c r="H38" s="18"/>
      <c r="I38" s="11">
        <v>28.9</v>
      </c>
      <c r="J38" s="14">
        <f t="shared" si="1"/>
        <v>29044.5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</row>
    <row r="39" spans="1:40" s="22" customFormat="1" ht="27.95" customHeight="1" thickBot="1" x14ac:dyDescent="0.3">
      <c r="A39" s="21"/>
      <c r="B39" s="3">
        <v>29</v>
      </c>
      <c r="C39" s="4" t="s">
        <v>29</v>
      </c>
      <c r="D39" s="5" t="s">
        <v>1</v>
      </c>
      <c r="E39" s="9">
        <v>986</v>
      </c>
      <c r="F39" s="11">
        <v>40</v>
      </c>
      <c r="G39" s="16">
        <f t="shared" si="0"/>
        <v>39440</v>
      </c>
      <c r="H39" s="18"/>
      <c r="I39" s="11">
        <v>36.74</v>
      </c>
      <c r="J39" s="14">
        <f t="shared" si="1"/>
        <v>36225.64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s="22" customFormat="1" ht="27.95" customHeight="1" thickBot="1" x14ac:dyDescent="0.3">
      <c r="A40" s="21"/>
      <c r="B40" s="3">
        <v>30</v>
      </c>
      <c r="C40" s="4" t="s">
        <v>30</v>
      </c>
      <c r="D40" s="5" t="s">
        <v>1</v>
      </c>
      <c r="E40" s="9">
        <v>992</v>
      </c>
      <c r="F40" s="11">
        <v>30</v>
      </c>
      <c r="G40" s="16">
        <f t="shared" si="0"/>
        <v>29760</v>
      </c>
      <c r="H40" s="18"/>
      <c r="I40" s="11">
        <v>27.9</v>
      </c>
      <c r="J40" s="14">
        <f t="shared" si="1"/>
        <v>27676.799999999999</v>
      </c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  <row r="41" spans="1:40" s="22" customFormat="1" ht="27.95" customHeight="1" thickBot="1" x14ac:dyDescent="0.3">
      <c r="A41" s="21"/>
      <c r="B41" s="3">
        <v>31</v>
      </c>
      <c r="C41" s="4" t="s">
        <v>31</v>
      </c>
      <c r="D41" s="5" t="s">
        <v>1</v>
      </c>
      <c r="E41" s="9">
        <v>985</v>
      </c>
      <c r="F41" s="11">
        <v>80</v>
      </c>
      <c r="G41" s="16">
        <f t="shared" si="0"/>
        <v>78800</v>
      </c>
      <c r="H41" s="18"/>
      <c r="I41" s="11">
        <v>69.900000000000006</v>
      </c>
      <c r="J41" s="14">
        <f t="shared" si="1"/>
        <v>68851.5</v>
      </c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</row>
    <row r="42" spans="1:40" s="22" customFormat="1" ht="27.95" customHeight="1" thickBot="1" x14ac:dyDescent="0.3">
      <c r="A42" s="21"/>
      <c r="B42" s="3">
        <v>32</v>
      </c>
      <c r="C42" s="4" t="s">
        <v>32</v>
      </c>
      <c r="D42" s="5" t="s">
        <v>1</v>
      </c>
      <c r="E42" s="9">
        <v>982</v>
      </c>
      <c r="F42" s="11">
        <v>32</v>
      </c>
      <c r="G42" s="16">
        <f t="shared" si="0"/>
        <v>31424</v>
      </c>
      <c r="H42" s="18"/>
      <c r="I42" s="11">
        <v>32</v>
      </c>
      <c r="J42" s="14">
        <f t="shared" si="1"/>
        <v>31424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</row>
    <row r="43" spans="1:40" s="22" customFormat="1" ht="27.95" customHeight="1" thickBot="1" x14ac:dyDescent="0.3">
      <c r="A43" s="21"/>
      <c r="B43" s="3">
        <v>33</v>
      </c>
      <c r="C43" s="4" t="s">
        <v>33</v>
      </c>
      <c r="D43" s="5" t="s">
        <v>1</v>
      </c>
      <c r="E43" s="9">
        <v>982</v>
      </c>
      <c r="F43" s="11">
        <v>32</v>
      </c>
      <c r="G43" s="16">
        <f t="shared" si="0"/>
        <v>31424</v>
      </c>
      <c r="H43" s="18"/>
      <c r="I43" s="11">
        <v>32</v>
      </c>
      <c r="J43" s="14">
        <f t="shared" si="1"/>
        <v>31424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</row>
    <row r="44" spans="1:40" s="22" customFormat="1" ht="27.95" customHeight="1" thickBot="1" x14ac:dyDescent="0.3">
      <c r="A44" s="21"/>
      <c r="B44" s="3">
        <v>34</v>
      </c>
      <c r="C44" s="4" t="s">
        <v>34</v>
      </c>
      <c r="D44" s="5" t="s">
        <v>1</v>
      </c>
      <c r="E44" s="9">
        <v>997</v>
      </c>
      <c r="F44" s="11">
        <v>35</v>
      </c>
      <c r="G44" s="16">
        <f t="shared" si="0"/>
        <v>34895</v>
      </c>
      <c r="H44" s="18"/>
      <c r="I44" s="11">
        <v>35</v>
      </c>
      <c r="J44" s="14">
        <f t="shared" si="1"/>
        <v>34895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</row>
    <row r="45" spans="1:40" s="22" customFormat="1" ht="27.95" customHeight="1" thickBot="1" x14ac:dyDescent="0.3">
      <c r="A45" s="21"/>
      <c r="B45" s="3">
        <v>35</v>
      </c>
      <c r="C45" s="4" t="s">
        <v>35</v>
      </c>
      <c r="D45" s="5" t="s">
        <v>1</v>
      </c>
      <c r="E45" s="9">
        <v>982</v>
      </c>
      <c r="F45" s="11">
        <v>40</v>
      </c>
      <c r="G45" s="16">
        <f t="shared" si="0"/>
        <v>39280</v>
      </c>
      <c r="H45" s="18"/>
      <c r="I45" s="11">
        <v>40</v>
      </c>
      <c r="J45" s="14">
        <f t="shared" si="1"/>
        <v>39280</v>
      </c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</row>
    <row r="46" spans="1:40" s="22" customFormat="1" ht="27.95" customHeight="1" thickBot="1" x14ac:dyDescent="0.3">
      <c r="A46" s="21"/>
      <c r="B46" s="3">
        <v>36</v>
      </c>
      <c r="C46" s="4" t="s">
        <v>36</v>
      </c>
      <c r="D46" s="5" t="s">
        <v>1</v>
      </c>
      <c r="E46" s="9">
        <v>982</v>
      </c>
      <c r="F46" s="11">
        <v>32</v>
      </c>
      <c r="G46" s="16">
        <f t="shared" si="0"/>
        <v>31424</v>
      </c>
      <c r="H46" s="18"/>
      <c r="I46" s="11">
        <v>32</v>
      </c>
      <c r="J46" s="14">
        <f t="shared" si="1"/>
        <v>31424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</row>
    <row r="47" spans="1:40" s="22" customFormat="1" ht="27.95" customHeight="1" thickBot="1" x14ac:dyDescent="0.3">
      <c r="A47" s="21"/>
      <c r="B47" s="3">
        <v>37</v>
      </c>
      <c r="C47" s="4" t="s">
        <v>37</v>
      </c>
      <c r="D47" s="5" t="s">
        <v>1</v>
      </c>
      <c r="E47" s="9">
        <v>982</v>
      </c>
      <c r="F47" s="11">
        <v>39</v>
      </c>
      <c r="G47" s="16">
        <f t="shared" si="0"/>
        <v>38298</v>
      </c>
      <c r="H47" s="18"/>
      <c r="I47" s="11">
        <v>39</v>
      </c>
      <c r="J47" s="14">
        <f t="shared" si="1"/>
        <v>38298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</row>
    <row r="48" spans="1:40" s="22" customFormat="1" ht="27.95" customHeight="1" thickBot="1" x14ac:dyDescent="0.3">
      <c r="A48" s="21"/>
      <c r="B48" s="3">
        <v>38</v>
      </c>
      <c r="C48" s="4" t="s">
        <v>38</v>
      </c>
      <c r="D48" s="5" t="s">
        <v>1</v>
      </c>
      <c r="E48" s="9">
        <v>1101</v>
      </c>
      <c r="F48" s="11">
        <v>30</v>
      </c>
      <c r="G48" s="16">
        <f t="shared" si="0"/>
        <v>33030</v>
      </c>
      <c r="H48" s="18"/>
      <c r="I48" s="11">
        <v>30</v>
      </c>
      <c r="J48" s="14">
        <f t="shared" si="1"/>
        <v>33030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</row>
    <row r="49" spans="1:40" s="22" customFormat="1" ht="27.95" customHeight="1" thickBot="1" x14ac:dyDescent="0.3">
      <c r="A49" s="21"/>
      <c r="B49" s="3">
        <v>39</v>
      </c>
      <c r="C49" s="4" t="s">
        <v>39</v>
      </c>
      <c r="D49" s="5" t="s">
        <v>1</v>
      </c>
      <c r="E49" s="9">
        <v>982</v>
      </c>
      <c r="F49" s="11">
        <v>35</v>
      </c>
      <c r="G49" s="16">
        <f t="shared" si="0"/>
        <v>34370</v>
      </c>
      <c r="H49" s="18"/>
      <c r="I49" s="11">
        <v>35</v>
      </c>
      <c r="J49" s="14">
        <f t="shared" si="1"/>
        <v>34370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</row>
    <row r="50" spans="1:40" s="22" customFormat="1" ht="27.95" customHeight="1" thickBot="1" x14ac:dyDescent="0.3">
      <c r="A50" s="21"/>
      <c r="B50" s="3">
        <v>40</v>
      </c>
      <c r="C50" s="4" t="s">
        <v>40</v>
      </c>
      <c r="D50" s="5" t="s">
        <v>1</v>
      </c>
      <c r="E50" s="9">
        <v>982</v>
      </c>
      <c r="F50" s="11">
        <v>35</v>
      </c>
      <c r="G50" s="16">
        <f t="shared" si="0"/>
        <v>34370</v>
      </c>
      <c r="H50" s="18"/>
      <c r="I50" s="11">
        <v>35</v>
      </c>
      <c r="J50" s="14">
        <f t="shared" si="1"/>
        <v>34370</v>
      </c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</row>
    <row r="51" spans="1:40" s="22" customFormat="1" ht="27.95" customHeight="1" thickBot="1" x14ac:dyDescent="0.3">
      <c r="A51" s="21"/>
      <c r="B51" s="3">
        <v>41</v>
      </c>
      <c r="C51" s="4" t="s">
        <v>41</v>
      </c>
      <c r="D51" s="5" t="s">
        <v>1</v>
      </c>
      <c r="E51" s="9">
        <v>982</v>
      </c>
      <c r="F51" s="11">
        <v>32</v>
      </c>
      <c r="G51" s="16">
        <f t="shared" si="0"/>
        <v>31424</v>
      </c>
      <c r="H51" s="18"/>
      <c r="I51" s="11">
        <v>32</v>
      </c>
      <c r="J51" s="14">
        <f t="shared" si="1"/>
        <v>31424</v>
      </c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</row>
    <row r="52" spans="1:40" s="22" customFormat="1" ht="27.95" customHeight="1" thickBot="1" x14ac:dyDescent="0.3">
      <c r="A52" s="21"/>
      <c r="B52" s="3">
        <v>42</v>
      </c>
      <c r="C52" s="4" t="s">
        <v>42</v>
      </c>
      <c r="D52" s="5" t="s">
        <v>1</v>
      </c>
      <c r="E52" s="9">
        <v>982</v>
      </c>
      <c r="F52" s="11">
        <v>32</v>
      </c>
      <c r="G52" s="16">
        <f t="shared" si="0"/>
        <v>31424</v>
      </c>
      <c r="H52" s="18"/>
      <c r="I52" s="11">
        <v>32</v>
      </c>
      <c r="J52" s="14">
        <f t="shared" si="1"/>
        <v>31424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</row>
    <row r="53" spans="1:40" s="22" customFormat="1" ht="27.95" customHeight="1" thickBot="1" x14ac:dyDescent="0.3">
      <c r="A53" s="21"/>
      <c r="B53" s="3">
        <v>43</v>
      </c>
      <c r="C53" s="4" t="s">
        <v>43</v>
      </c>
      <c r="D53" s="5" t="s">
        <v>1</v>
      </c>
      <c r="E53" s="9">
        <v>982</v>
      </c>
      <c r="F53" s="11">
        <v>150</v>
      </c>
      <c r="G53" s="16">
        <f t="shared" si="0"/>
        <v>147300</v>
      </c>
      <c r="H53" s="18"/>
      <c r="I53" s="11">
        <v>110</v>
      </c>
      <c r="J53" s="14">
        <f t="shared" si="1"/>
        <v>108020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</row>
    <row r="54" spans="1:40" s="22" customFormat="1" ht="27.95" customHeight="1" thickBot="1" x14ac:dyDescent="0.3">
      <c r="A54" s="21"/>
      <c r="B54" s="3">
        <v>44</v>
      </c>
      <c r="C54" s="4" t="s">
        <v>44</v>
      </c>
      <c r="D54" s="5" t="s">
        <v>1</v>
      </c>
      <c r="E54" s="9">
        <v>982</v>
      </c>
      <c r="F54" s="11">
        <v>150</v>
      </c>
      <c r="G54" s="16">
        <f t="shared" si="0"/>
        <v>147300</v>
      </c>
      <c r="H54" s="18"/>
      <c r="I54" s="11">
        <v>150</v>
      </c>
      <c r="J54" s="14">
        <f t="shared" si="1"/>
        <v>147300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</row>
    <row r="55" spans="1:40" s="22" customFormat="1" ht="27.95" customHeight="1" thickBot="1" x14ac:dyDescent="0.3">
      <c r="A55" s="21"/>
      <c r="B55" s="3">
        <v>45</v>
      </c>
      <c r="C55" s="4" t="s">
        <v>45</v>
      </c>
      <c r="D55" s="5" t="s">
        <v>1</v>
      </c>
      <c r="E55" s="9">
        <v>984</v>
      </c>
      <c r="F55" s="11">
        <v>27.77</v>
      </c>
      <c r="G55" s="16">
        <f t="shared" si="0"/>
        <v>27325.68</v>
      </c>
      <c r="H55" s="18"/>
      <c r="I55" s="11">
        <v>27.77</v>
      </c>
      <c r="J55" s="14">
        <f t="shared" si="1"/>
        <v>27325.68</v>
      </c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</row>
    <row r="56" spans="1:40" s="22" customFormat="1" ht="27.95" customHeight="1" thickBot="1" x14ac:dyDescent="0.3">
      <c r="A56" s="21"/>
      <c r="B56" s="3">
        <v>46</v>
      </c>
      <c r="C56" s="4" t="s">
        <v>46</v>
      </c>
      <c r="D56" s="5" t="s">
        <v>1</v>
      </c>
      <c r="E56" s="9">
        <v>982</v>
      </c>
      <c r="F56" s="11">
        <v>17</v>
      </c>
      <c r="G56" s="16">
        <f t="shared" si="0"/>
        <v>16694</v>
      </c>
      <c r="H56" s="18"/>
      <c r="I56" s="11">
        <v>17</v>
      </c>
      <c r="J56" s="14">
        <f t="shared" si="1"/>
        <v>16694</v>
      </c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</row>
    <row r="57" spans="1:40" s="22" customFormat="1" ht="27.95" customHeight="1" thickBot="1" x14ac:dyDescent="0.3">
      <c r="A57" s="21"/>
      <c r="B57" s="3">
        <v>47</v>
      </c>
      <c r="C57" s="4" t="s">
        <v>47</v>
      </c>
      <c r="D57" s="5" t="s">
        <v>1</v>
      </c>
      <c r="E57" s="9">
        <v>982</v>
      </c>
      <c r="F57" s="11">
        <v>17</v>
      </c>
      <c r="G57" s="16">
        <f t="shared" si="0"/>
        <v>16694</v>
      </c>
      <c r="H57" s="18"/>
      <c r="I57" s="11">
        <v>16.45</v>
      </c>
      <c r="J57" s="14">
        <f t="shared" si="1"/>
        <v>16153.9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</row>
    <row r="58" spans="1:40" s="22" customFormat="1" ht="27.95" customHeight="1" thickBot="1" x14ac:dyDescent="0.3">
      <c r="A58" s="21"/>
      <c r="B58" s="3">
        <v>48</v>
      </c>
      <c r="C58" s="4" t="s">
        <v>48</v>
      </c>
      <c r="D58" s="5" t="s">
        <v>1</v>
      </c>
      <c r="E58" s="9">
        <v>982</v>
      </c>
      <c r="F58" s="11">
        <v>36</v>
      </c>
      <c r="G58" s="16">
        <f t="shared" si="0"/>
        <v>35352</v>
      </c>
      <c r="H58" s="18"/>
      <c r="I58" s="11">
        <v>15.81</v>
      </c>
      <c r="J58" s="14">
        <f t="shared" si="1"/>
        <v>15525.42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</row>
    <row r="59" spans="1:40" s="22" customFormat="1" ht="27.95" customHeight="1" thickBot="1" x14ac:dyDescent="0.3">
      <c r="A59" s="21"/>
      <c r="B59" s="3">
        <v>49</v>
      </c>
      <c r="C59" s="4" t="s">
        <v>49</v>
      </c>
      <c r="D59" s="5" t="s">
        <v>1</v>
      </c>
      <c r="E59" s="9">
        <v>982</v>
      </c>
      <c r="F59" s="11">
        <v>36</v>
      </c>
      <c r="G59" s="16">
        <f t="shared" si="0"/>
        <v>35352</v>
      </c>
      <c r="H59" s="18"/>
      <c r="I59" s="11">
        <v>25.8</v>
      </c>
      <c r="J59" s="14">
        <f t="shared" si="1"/>
        <v>25335.600000000002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</row>
    <row r="60" spans="1:40" s="22" customFormat="1" ht="27.95" customHeight="1" thickBot="1" x14ac:dyDescent="0.3">
      <c r="A60" s="21"/>
      <c r="B60" s="3">
        <v>50</v>
      </c>
      <c r="C60" s="4" t="s">
        <v>50</v>
      </c>
      <c r="D60" s="5" t="s">
        <v>1</v>
      </c>
      <c r="E60" s="9">
        <v>982</v>
      </c>
      <c r="F60" s="11">
        <v>28</v>
      </c>
      <c r="G60" s="16">
        <f t="shared" si="0"/>
        <v>27496</v>
      </c>
      <c r="H60" s="18"/>
      <c r="I60" s="11">
        <v>28</v>
      </c>
      <c r="J60" s="14">
        <f t="shared" si="1"/>
        <v>27496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</row>
    <row r="61" spans="1:40" s="22" customFormat="1" ht="27.95" customHeight="1" thickBot="1" x14ac:dyDescent="0.3">
      <c r="A61" s="21"/>
      <c r="B61" s="3">
        <v>51</v>
      </c>
      <c r="C61" s="4" t="s">
        <v>51</v>
      </c>
      <c r="D61" s="5" t="s">
        <v>1</v>
      </c>
      <c r="E61" s="9">
        <v>982</v>
      </c>
      <c r="F61" s="11">
        <v>52</v>
      </c>
      <c r="G61" s="16">
        <f t="shared" si="0"/>
        <v>51064</v>
      </c>
      <c r="H61" s="18"/>
      <c r="I61" s="11">
        <v>29.8</v>
      </c>
      <c r="J61" s="14">
        <f t="shared" si="1"/>
        <v>29263.600000000002</v>
      </c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</row>
    <row r="62" spans="1:40" s="22" customFormat="1" ht="27.95" customHeight="1" thickBot="1" x14ac:dyDescent="0.3">
      <c r="A62" s="21"/>
      <c r="B62" s="3">
        <v>52</v>
      </c>
      <c r="C62" s="4" t="s">
        <v>52</v>
      </c>
      <c r="D62" s="5" t="s">
        <v>1</v>
      </c>
      <c r="E62" s="9">
        <v>982</v>
      </c>
      <c r="F62" s="11">
        <v>1</v>
      </c>
      <c r="G62" s="16">
        <f t="shared" si="0"/>
        <v>982</v>
      </c>
      <c r="H62" s="18"/>
      <c r="I62" s="11">
        <v>1</v>
      </c>
      <c r="J62" s="14">
        <f t="shared" si="1"/>
        <v>982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</row>
    <row r="63" spans="1:40" s="22" customFormat="1" ht="27.95" customHeight="1" thickBot="1" x14ac:dyDescent="0.3">
      <c r="A63" s="21"/>
      <c r="B63" s="3">
        <v>53</v>
      </c>
      <c r="C63" s="4" t="s">
        <v>53</v>
      </c>
      <c r="D63" s="5" t="s">
        <v>1</v>
      </c>
      <c r="E63" s="9">
        <v>988</v>
      </c>
      <c r="F63" s="11">
        <v>27</v>
      </c>
      <c r="G63" s="16">
        <f t="shared" si="0"/>
        <v>26676</v>
      </c>
      <c r="H63" s="18"/>
      <c r="I63" s="11">
        <v>25.99</v>
      </c>
      <c r="J63" s="14">
        <f t="shared" si="1"/>
        <v>25678.12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</row>
    <row r="64" spans="1:40" s="22" customFormat="1" ht="27.95" customHeight="1" thickBot="1" x14ac:dyDescent="0.3">
      <c r="A64" s="21"/>
      <c r="B64" s="3">
        <v>54</v>
      </c>
      <c r="C64" s="4" t="s">
        <v>54</v>
      </c>
      <c r="D64" s="5" t="s">
        <v>1</v>
      </c>
      <c r="E64" s="9">
        <v>982</v>
      </c>
      <c r="F64" s="11">
        <v>26</v>
      </c>
      <c r="G64" s="16">
        <f t="shared" si="0"/>
        <v>25532</v>
      </c>
      <c r="H64" s="18"/>
      <c r="I64" s="11">
        <v>25.99</v>
      </c>
      <c r="J64" s="14">
        <f t="shared" si="1"/>
        <v>25522.179999999997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</row>
    <row r="65" spans="1:40" s="22" customFormat="1" ht="27.95" customHeight="1" thickBot="1" x14ac:dyDescent="0.3">
      <c r="A65" s="21"/>
      <c r="B65" s="3">
        <v>55</v>
      </c>
      <c r="C65" s="4" t="s">
        <v>55</v>
      </c>
      <c r="D65" s="5" t="s">
        <v>1</v>
      </c>
      <c r="E65" s="9">
        <v>50</v>
      </c>
      <c r="F65" s="11">
        <v>29</v>
      </c>
      <c r="G65" s="16">
        <f t="shared" si="0"/>
        <v>1450</v>
      </c>
      <c r="H65" s="18"/>
      <c r="I65" s="11">
        <v>27.9</v>
      </c>
      <c r="J65" s="14">
        <f t="shared" si="1"/>
        <v>1395</v>
      </c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</row>
    <row r="66" spans="1:40" s="22" customFormat="1" ht="27.95" customHeight="1" thickBot="1" x14ac:dyDescent="0.3">
      <c r="A66" s="21"/>
      <c r="B66" s="3">
        <v>56</v>
      </c>
      <c r="C66" s="4" t="s">
        <v>56</v>
      </c>
      <c r="D66" s="5" t="s">
        <v>1</v>
      </c>
      <c r="E66" s="9">
        <v>50</v>
      </c>
      <c r="F66" s="11">
        <v>270.36</v>
      </c>
      <c r="G66" s="16">
        <f t="shared" si="0"/>
        <v>13518</v>
      </c>
      <c r="H66" s="18"/>
      <c r="I66" s="11">
        <v>270.36</v>
      </c>
      <c r="J66" s="14">
        <f t="shared" si="1"/>
        <v>13518</v>
      </c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</row>
    <row r="67" spans="1:40" s="22" customFormat="1" ht="27.95" customHeight="1" thickBot="1" x14ac:dyDescent="0.3">
      <c r="A67" s="21"/>
      <c r="B67" s="3">
        <v>57</v>
      </c>
      <c r="C67" s="4" t="s">
        <v>57</v>
      </c>
      <c r="D67" s="5" t="s">
        <v>1</v>
      </c>
      <c r="E67" s="9">
        <v>400</v>
      </c>
      <c r="F67" s="11">
        <v>43.51</v>
      </c>
      <c r="G67" s="16">
        <f t="shared" si="0"/>
        <v>17404</v>
      </c>
      <c r="H67" s="18"/>
      <c r="I67" s="11">
        <v>23.72</v>
      </c>
      <c r="J67" s="14">
        <f t="shared" si="1"/>
        <v>9488</v>
      </c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</row>
    <row r="68" spans="1:40" s="22" customFormat="1" ht="27.95" customHeight="1" thickBot="1" x14ac:dyDescent="0.3">
      <c r="A68" s="21"/>
      <c r="B68" s="3">
        <v>58</v>
      </c>
      <c r="C68" s="4" t="s">
        <v>58</v>
      </c>
      <c r="D68" s="5" t="s">
        <v>1</v>
      </c>
      <c r="E68" s="9">
        <v>50</v>
      </c>
      <c r="F68" s="11">
        <v>26</v>
      </c>
      <c r="G68" s="16">
        <f t="shared" si="0"/>
        <v>1300</v>
      </c>
      <c r="H68" s="18"/>
      <c r="I68" s="11">
        <v>26</v>
      </c>
      <c r="J68" s="14">
        <f t="shared" si="1"/>
        <v>1300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</row>
    <row r="69" spans="1:40" s="22" customFormat="1" ht="27.95" customHeight="1" thickBot="1" x14ac:dyDescent="0.3">
      <c r="A69" s="21"/>
      <c r="B69" s="3">
        <v>59</v>
      </c>
      <c r="C69" s="4" t="s">
        <v>59</v>
      </c>
      <c r="D69" s="5" t="s">
        <v>1</v>
      </c>
      <c r="E69" s="9">
        <v>50</v>
      </c>
      <c r="F69" s="11">
        <v>29.96</v>
      </c>
      <c r="G69" s="16">
        <f t="shared" si="0"/>
        <v>1498</v>
      </c>
      <c r="H69" s="18"/>
      <c r="I69" s="11">
        <v>26.99</v>
      </c>
      <c r="J69" s="14">
        <f t="shared" si="1"/>
        <v>1349.5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</row>
    <row r="70" spans="1:40" s="22" customFormat="1" ht="27.95" customHeight="1" thickBot="1" x14ac:dyDescent="0.3">
      <c r="A70" s="21"/>
      <c r="B70" s="3">
        <v>60</v>
      </c>
      <c r="C70" s="4" t="s">
        <v>60</v>
      </c>
      <c r="D70" s="5" t="s">
        <v>1</v>
      </c>
      <c r="E70" s="9">
        <v>50</v>
      </c>
      <c r="F70" s="11">
        <v>15</v>
      </c>
      <c r="G70" s="16">
        <f t="shared" si="0"/>
        <v>750</v>
      </c>
      <c r="H70" s="18"/>
      <c r="I70" s="11">
        <v>14.2</v>
      </c>
      <c r="J70" s="14">
        <f t="shared" si="1"/>
        <v>710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</row>
    <row r="71" spans="1:40" s="22" customFormat="1" ht="27.95" customHeight="1" thickBot="1" x14ac:dyDescent="0.3">
      <c r="A71" s="21"/>
      <c r="B71" s="1">
        <v>61</v>
      </c>
      <c r="C71" s="2" t="s">
        <v>61</v>
      </c>
      <c r="D71" s="6" t="s">
        <v>1</v>
      </c>
      <c r="E71" s="8">
        <v>50</v>
      </c>
      <c r="F71" s="12">
        <v>32</v>
      </c>
      <c r="G71" s="16">
        <f t="shared" si="0"/>
        <v>1600</v>
      </c>
      <c r="H71" s="18"/>
      <c r="I71" s="12">
        <v>32</v>
      </c>
      <c r="J71" s="14">
        <f t="shared" si="1"/>
        <v>1600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</row>
    <row r="72" spans="1:40" s="22" customFormat="1" ht="27.95" customHeight="1" thickBot="1" x14ac:dyDescent="0.3">
      <c r="A72" s="21"/>
      <c r="B72" s="3">
        <v>62</v>
      </c>
      <c r="C72" s="4" t="s">
        <v>62</v>
      </c>
      <c r="D72" s="7" t="s">
        <v>1</v>
      </c>
      <c r="E72" s="9">
        <v>50</v>
      </c>
      <c r="F72" s="13">
        <v>41</v>
      </c>
      <c r="G72" s="16">
        <f t="shared" si="0"/>
        <v>2050</v>
      </c>
      <c r="H72" s="18"/>
      <c r="I72" s="13">
        <v>39.200000000000003</v>
      </c>
      <c r="J72" s="14">
        <f t="shared" si="1"/>
        <v>1960.0000000000002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</row>
    <row r="73" spans="1:40" ht="24.75" customHeight="1" thickBot="1" x14ac:dyDescent="0.3">
      <c r="A73" s="17"/>
      <c r="B73" s="17"/>
      <c r="C73" s="17"/>
      <c r="D73" s="17"/>
      <c r="E73" s="24" t="s">
        <v>74</v>
      </c>
      <c r="F73" s="24"/>
      <c r="G73" s="20">
        <f>SUM(G11:G72)</f>
        <v>1820839.48</v>
      </c>
      <c r="H73" s="17"/>
      <c r="I73" s="15" t="s">
        <v>68</v>
      </c>
      <c r="J73" s="20">
        <f>SUM(J11:J72)</f>
        <v>1663239.1500000001</v>
      </c>
      <c r="K73" s="19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</row>
    <row r="74" spans="1:40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</row>
    <row r="75" spans="1:40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</row>
    <row r="76" spans="1:40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</row>
    <row r="77" spans="1:40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</row>
    <row r="78" spans="1:40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</row>
    <row r="79" spans="1:40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</row>
    <row r="80" spans="1:40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</row>
    <row r="81" spans="1:39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</row>
    <row r="82" spans="1:39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</row>
    <row r="83" spans="1:39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</row>
    <row r="84" spans="1:39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</row>
    <row r="85" spans="1:39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</row>
    <row r="86" spans="1:39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</row>
    <row r="87" spans="1:39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</row>
    <row r="88" spans="1:39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</row>
    <row r="89" spans="1:39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</row>
    <row r="90" spans="1:39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</row>
    <row r="91" spans="1:39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</row>
    <row r="92" spans="1:39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</row>
    <row r="93" spans="1:39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</row>
    <row r="94" spans="1:39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</row>
    <row r="95" spans="1:39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</row>
    <row r="96" spans="1:39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</row>
    <row r="97" spans="1:39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</row>
    <row r="98" spans="1:39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</row>
    <row r="99" spans="1:39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</row>
    <row r="100" spans="1:39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</row>
    <row r="101" spans="1:39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</row>
    <row r="102" spans="1:39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</row>
    <row r="103" spans="1:39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</row>
    <row r="104" spans="1:39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</row>
    <row r="105" spans="1:39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</row>
    <row r="106" spans="1:39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</row>
    <row r="107" spans="1:39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</row>
    <row r="108" spans="1:39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</row>
    <row r="109" spans="1:39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</row>
    <row r="110" spans="1:39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</row>
    <row r="111" spans="1:39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</row>
    <row r="112" spans="1:39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</row>
    <row r="113" spans="1:39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</row>
    <row r="114" spans="1:39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</row>
    <row r="115" spans="1:39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</row>
    <row r="116" spans="1:39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</row>
    <row r="117" spans="1:39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</row>
    <row r="118" spans="1:39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</row>
    <row r="119" spans="1:39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</row>
    <row r="120" spans="1:39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</row>
    <row r="121" spans="1:39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</row>
    <row r="122" spans="1:39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</row>
    <row r="123" spans="1:39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</row>
    <row r="124" spans="1:39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</row>
    <row r="125" spans="1:39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</row>
    <row r="126" spans="1:39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</row>
    <row r="127" spans="1:39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</row>
    <row r="128" spans="1:39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</row>
    <row r="129" spans="1:39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</row>
    <row r="130" spans="1:39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</row>
    <row r="131" spans="1:39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</row>
    <row r="132" spans="1:39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</row>
    <row r="133" spans="1:39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</row>
    <row r="134" spans="1:39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</row>
    <row r="135" spans="1:39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</row>
    <row r="136" spans="1:39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</row>
    <row r="137" spans="1:39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</row>
    <row r="138" spans="1:39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</row>
    <row r="139" spans="1:39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</row>
    <row r="140" spans="1:39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</row>
    <row r="141" spans="1:39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</row>
    <row r="142" spans="1:39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</row>
    <row r="143" spans="1:39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</row>
    <row r="144" spans="1:39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</row>
    <row r="145" spans="1:39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</row>
    <row r="146" spans="1:39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</row>
    <row r="147" spans="1:39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</row>
    <row r="148" spans="1:39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</row>
    <row r="149" spans="1:39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</row>
    <row r="150" spans="1:39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</row>
    <row r="151" spans="1:39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</row>
    <row r="152" spans="1:39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</row>
    <row r="153" spans="1:39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</row>
    <row r="154" spans="1:39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</row>
    <row r="155" spans="1:39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</row>
    <row r="156" spans="1:39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</row>
    <row r="157" spans="1:39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</row>
    <row r="158" spans="1:39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</row>
    <row r="159" spans="1:39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</row>
    <row r="160" spans="1:39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</row>
    <row r="161" spans="1:39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</row>
    <row r="162" spans="1:39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</row>
    <row r="163" spans="1:39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</row>
    <row r="164" spans="1:39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</row>
    <row r="165" spans="1:39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</row>
    <row r="166" spans="1:39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</row>
    <row r="167" spans="1:39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</row>
    <row r="168" spans="1:39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</row>
    <row r="169" spans="1:39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</row>
    <row r="170" spans="1:39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</row>
    <row r="171" spans="1:39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</row>
    <row r="172" spans="1:39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</row>
    <row r="173" spans="1:39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</row>
    <row r="174" spans="1:39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</row>
    <row r="175" spans="1:39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</row>
    <row r="176" spans="1:39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</row>
  </sheetData>
  <mergeCells count="2">
    <mergeCell ref="E73:F73"/>
    <mergeCell ref="B2:J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França dos Santos</dc:creator>
  <cp:lastModifiedBy>Anderson França dos Santos</cp:lastModifiedBy>
  <dcterms:created xsi:type="dcterms:W3CDTF">2025-04-08T11:21:27Z</dcterms:created>
  <dcterms:modified xsi:type="dcterms:W3CDTF">2025-04-08T14:07:27Z</dcterms:modified>
</cp:coreProperties>
</file>